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FACTURAS EMITIDAS IIEG" sheetId="1" r:id="rId1"/>
  </sheets>
  <calcPr calcId="145621"/>
</workbook>
</file>

<file path=xl/calcChain.xml><?xml version="1.0" encoding="utf-8"?>
<calcChain xmlns="http://schemas.openxmlformats.org/spreadsheetml/2006/main">
  <c r="F19" i="1" l="1"/>
  <c r="G19" i="1" s="1"/>
  <c r="F18" i="1"/>
  <c r="G18" i="1" s="1"/>
  <c r="F17" i="1"/>
  <c r="G17" i="1" s="1"/>
  <c r="F16" i="1"/>
  <c r="G16" i="1" s="1"/>
  <c r="F15" i="1"/>
  <c r="G15" i="1" s="1"/>
  <c r="G20" i="1" s="1"/>
  <c r="G8" i="1"/>
  <c r="G23" i="1" l="1"/>
</calcChain>
</file>

<file path=xl/sharedStrings.xml><?xml version="1.0" encoding="utf-8"?>
<sst xmlns="http://schemas.openxmlformats.org/spreadsheetml/2006/main" count="48" uniqueCount="36">
  <si>
    <t>FACTURAS EMITIDAS POR EL IIEG A SEPAF E INEGI PARA CAPTACIÓN DE RECURSOS EVENTO OCDE 2015</t>
  </si>
  <si>
    <t>Fecha</t>
  </si>
  <si>
    <t>Folio</t>
  </si>
  <si>
    <t>Razón Social</t>
  </si>
  <si>
    <t>Concepto</t>
  </si>
  <si>
    <t>Monto</t>
  </si>
  <si>
    <t>IVA</t>
  </si>
  <si>
    <t>Total</t>
  </si>
  <si>
    <t>Fecha pago</t>
  </si>
  <si>
    <t>Origen del Recurso</t>
  </si>
  <si>
    <t>SECRETARIA DE PLANEACION, ADMINISTRACION Y FINANZAS</t>
  </si>
  <si>
    <t>Adelanto de transf subsidio para OCDE</t>
  </si>
  <si>
    <t>IIEG</t>
  </si>
  <si>
    <t>Ampliación pptal para OCDE</t>
  </si>
  <si>
    <t>SEPAF</t>
  </si>
  <si>
    <t>INSTITUTO NACIONAL DE ESTADISTICA Y GEOGRAFIA</t>
  </si>
  <si>
    <t>Aportación INEGI para OCDE</t>
  </si>
  <si>
    <t>INEGI</t>
  </si>
  <si>
    <t>Presupuesto evento OCDE para Expo</t>
  </si>
  <si>
    <t>IIEG 0.75/SEPAF 2.75</t>
  </si>
  <si>
    <t>*IMPORTE DE RECURSOS APORTADOS POR EL IIEG: $1´500,000</t>
  </si>
  <si>
    <t>FACTURAS RECIBIDAS Y PAGADAS POR EL IIEG PARA EVENTO OCDE 2015</t>
  </si>
  <si>
    <t>A390</t>
  </si>
  <si>
    <t>DREA PRODUCCIONES S. DE R.L. DE C.V.</t>
  </si>
  <si>
    <t>PAGO STAND CUMBRE OCDE</t>
  </si>
  <si>
    <t>A389</t>
  </si>
  <si>
    <t>PAGO DE CENA CUMBRE OCDE</t>
  </si>
  <si>
    <t>A1077</t>
  </si>
  <si>
    <t>LORENZO GARCIA GUERRA</t>
  </si>
  <si>
    <t>ALIMENTOS Y BEBIDAS TEATRO DEGOLLADO</t>
  </si>
  <si>
    <t>F4348</t>
  </si>
  <si>
    <t>OPERADORA DE FERIAS Y EXPOSICIONES S.A.  DE C.V.</t>
  </si>
  <si>
    <t>ALIMENTOS FORO MUNDIAL OCDE</t>
  </si>
  <si>
    <t>F4347</t>
  </si>
  <si>
    <t>RENTA DE PISO FORO MUNDIAL OCDE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</si>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</sst>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color rgb="FFFFFFFF"/>
      <name val="Calibri"/>
    </font>
    <font>
      <b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8" fontId="3" fillId="0" borderId="7" xfId="0" applyNumberFormat="1" applyFont="1" applyBorder="1" applyAlignment="1">
      <alignment horizontal="right"/>
    </xf>
    <xf numFmtId="14" fontId="3" fillId="0" borderId="8" xfId="0" applyNumberFormat="1" applyFont="1" applyBorder="1" applyAlignment="1">
      <alignment horizontal="right"/>
    </xf>
    <xf numFmtId="14" fontId="3" fillId="0" borderId="9" xfId="0" applyNumberFormat="1" applyFont="1" applyBorder="1" applyAlignment="1">
      <alignment horizontal="left"/>
    </xf>
    <xf numFmtId="0" fontId="3" fillId="0" borderId="7" xfId="0" applyFont="1" applyBorder="1" applyAlignment="1">
      <alignment vertical="center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8" fontId="3" fillId="0" borderId="11" xfId="0" applyNumberFormat="1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horizontal="left"/>
    </xf>
    <xf numFmtId="8" fontId="5" fillId="0" borderId="14" xfId="0" applyNumberFormat="1" applyFont="1" applyBorder="1"/>
    <xf numFmtId="0" fontId="5" fillId="0" borderId="0" xfId="0" applyFont="1"/>
    <xf numFmtId="8" fontId="5" fillId="0" borderId="0" xfId="0" applyNumberFormat="1" applyFont="1"/>
    <xf numFmtId="0" fontId="4" fillId="2" borderId="9" xfId="0" applyFont="1" applyFill="1" applyBorder="1" applyAlignment="1">
      <alignment horizontal="center" vertical="center"/>
    </xf>
    <xf numFmtId="8" fontId="3" fillId="0" borderId="7" xfId="0" applyNumberFormat="1" applyFont="1" applyBorder="1"/>
    <xf numFmtId="14" fontId="3" fillId="0" borderId="9" xfId="0" applyNumberFormat="1" applyFont="1" applyBorder="1" applyAlignment="1">
      <alignment horizontal="right"/>
    </xf>
    <xf numFmtId="8" fontId="3" fillId="0" borderId="11" xfId="0" applyNumberFormat="1" applyFont="1" applyBorder="1"/>
    <xf numFmtId="14" fontId="3" fillId="0" borderId="13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I1"/>
    </sheetView>
  </sheetViews>
  <sheetFormatPr baseColWidth="10" defaultColWidth="15.140625" defaultRowHeight="15" customHeight="1"/>
  <cols>
    <col min="1" max="1" width="14.28515625" customWidth="1"/>
    <col min="2" max="2" width="5.28515625" customWidth="1"/>
    <col min="3" max="3" width="35.85546875" customWidth="1"/>
    <col min="4" max="4" width="30.28515625" customWidth="1"/>
    <col min="5" max="5" width="16" customWidth="1"/>
    <col min="6" max="6" width="13.28515625" customWidth="1"/>
    <col min="7" max="7" width="13.5703125" customWidth="1"/>
    <col min="8" max="8" width="14.5703125" customWidth="1"/>
    <col min="9" max="9" width="15.5703125" customWidth="1"/>
    <col min="10" max="26" width="9.42578125" customWidth="1"/>
  </cols>
  <sheetData>
    <row r="1" spans="1:26" ht="48" customHeight="1">
      <c r="A1" s="32" t="s">
        <v>0</v>
      </c>
      <c r="B1" s="33"/>
      <c r="C1" s="33"/>
      <c r="D1" s="33"/>
      <c r="E1" s="33"/>
      <c r="F1" s="33"/>
      <c r="G1" s="33"/>
      <c r="H1" s="33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2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8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9">
        <v>42285</v>
      </c>
      <c r="B4" s="10">
        <v>140</v>
      </c>
      <c r="C4" s="11" t="s">
        <v>10</v>
      </c>
      <c r="D4" s="11" t="s">
        <v>11</v>
      </c>
      <c r="E4" s="12">
        <v>750000</v>
      </c>
      <c r="F4" s="11"/>
      <c r="G4" s="12">
        <v>750000</v>
      </c>
      <c r="H4" s="13">
        <v>42285</v>
      </c>
      <c r="I4" s="14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9">
        <v>42285</v>
      </c>
      <c r="B5" s="10">
        <v>139</v>
      </c>
      <c r="C5" s="11" t="s">
        <v>10</v>
      </c>
      <c r="D5" s="11" t="s">
        <v>13</v>
      </c>
      <c r="E5" s="12">
        <v>147000</v>
      </c>
      <c r="F5" s="15"/>
      <c r="G5" s="12">
        <v>147000</v>
      </c>
      <c r="H5" s="13">
        <v>42285</v>
      </c>
      <c r="I5" s="14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9">
        <v>42282</v>
      </c>
      <c r="B6" s="10">
        <v>136</v>
      </c>
      <c r="C6" s="11" t="s">
        <v>15</v>
      </c>
      <c r="D6" s="11" t="s">
        <v>16</v>
      </c>
      <c r="E6" s="12">
        <v>435312.41</v>
      </c>
      <c r="F6" s="12">
        <v>69649.990000000005</v>
      </c>
      <c r="G6" s="12">
        <v>504962.4</v>
      </c>
      <c r="H6" s="13">
        <v>42283</v>
      </c>
      <c r="I6" s="14" t="s">
        <v>17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6">
        <v>42249</v>
      </c>
      <c r="B7" s="17">
        <v>129</v>
      </c>
      <c r="C7" s="18" t="s">
        <v>10</v>
      </c>
      <c r="D7" s="18" t="s">
        <v>18</v>
      </c>
      <c r="E7" s="19">
        <v>3500000</v>
      </c>
      <c r="F7" s="18"/>
      <c r="G7" s="19">
        <v>3500000</v>
      </c>
      <c r="H7" s="20">
        <v>42282</v>
      </c>
      <c r="I7" s="21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22">
        <f>SUM(G4:G7)</f>
        <v>4901962.4000000004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23" t="s">
        <v>20</v>
      </c>
      <c r="D9" s="1"/>
      <c r="E9" s="1"/>
      <c r="F9" s="1"/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" customHeight="1">
      <c r="A12" s="32" t="s">
        <v>21</v>
      </c>
      <c r="B12" s="33"/>
      <c r="C12" s="33"/>
      <c r="D12" s="33"/>
      <c r="E12" s="33"/>
      <c r="F12" s="33"/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" customHeight="1">
      <c r="A13" s="2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" t="s">
        <v>1</v>
      </c>
      <c r="B14" s="5" t="s">
        <v>2</v>
      </c>
      <c r="C14" s="5" t="s">
        <v>3</v>
      </c>
      <c r="D14" s="6" t="s">
        <v>4</v>
      </c>
      <c r="E14" s="5" t="s">
        <v>5</v>
      </c>
      <c r="F14" s="5" t="s">
        <v>6</v>
      </c>
      <c r="G14" s="5" t="s">
        <v>7</v>
      </c>
      <c r="H14" s="25" t="s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9">
        <v>42286</v>
      </c>
      <c r="B15" s="10" t="s">
        <v>22</v>
      </c>
      <c r="C15" s="11" t="s">
        <v>23</v>
      </c>
      <c r="D15" s="11" t="s">
        <v>24</v>
      </c>
      <c r="E15" s="12">
        <v>232758.62</v>
      </c>
      <c r="F15" s="26">
        <f t="shared" ref="F15:F19" si="0">E15*0.16</f>
        <v>37241.379200000003</v>
      </c>
      <c r="G15" s="12">
        <f t="shared" ref="G15:G19" si="1">E15+F15</f>
        <v>269999.99920000002</v>
      </c>
      <c r="H15" s="27">
        <v>42286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9">
        <v>42286</v>
      </c>
      <c r="B16" s="10" t="s">
        <v>25</v>
      </c>
      <c r="C16" s="11" t="s">
        <v>23</v>
      </c>
      <c r="D16" s="11" t="s">
        <v>26</v>
      </c>
      <c r="E16" s="12">
        <v>540842</v>
      </c>
      <c r="F16" s="26">
        <f t="shared" si="0"/>
        <v>86534.720000000001</v>
      </c>
      <c r="G16" s="12">
        <f t="shared" si="1"/>
        <v>627376.72</v>
      </c>
      <c r="H16" s="27">
        <v>42286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9">
        <v>42283</v>
      </c>
      <c r="B17" s="10" t="s">
        <v>27</v>
      </c>
      <c r="C17" s="11" t="s">
        <v>28</v>
      </c>
      <c r="D17" s="11" t="s">
        <v>29</v>
      </c>
      <c r="E17" s="12">
        <v>189672.41</v>
      </c>
      <c r="F17" s="26">
        <f t="shared" si="0"/>
        <v>30347.585600000002</v>
      </c>
      <c r="G17" s="12">
        <f t="shared" si="1"/>
        <v>220019.99559999999</v>
      </c>
      <c r="H17" s="27">
        <v>42284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9">
        <v>42283</v>
      </c>
      <c r="B18" s="10" t="s">
        <v>30</v>
      </c>
      <c r="C18" s="11" t="s">
        <v>31</v>
      </c>
      <c r="D18" s="11" t="s">
        <v>32</v>
      </c>
      <c r="E18" s="12">
        <v>245640</v>
      </c>
      <c r="F18" s="26">
        <f t="shared" si="0"/>
        <v>39302.400000000001</v>
      </c>
      <c r="G18" s="12">
        <f t="shared" si="1"/>
        <v>284942.40000000002</v>
      </c>
      <c r="H18" s="27">
        <v>42283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6">
        <v>42283</v>
      </c>
      <c r="B19" s="17" t="s">
        <v>33</v>
      </c>
      <c r="C19" s="18" t="s">
        <v>31</v>
      </c>
      <c r="D19" s="18" t="s">
        <v>34</v>
      </c>
      <c r="E19" s="19">
        <v>3014462.8</v>
      </c>
      <c r="F19" s="28">
        <f t="shared" si="0"/>
        <v>482314.04799999995</v>
      </c>
      <c r="G19" s="19">
        <f t="shared" si="1"/>
        <v>3496776.8479999998</v>
      </c>
      <c r="H19" s="29">
        <v>42283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22">
        <f>SUM(G15:G19)</f>
        <v>4899115.9627999999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31" t="s">
        <v>35</v>
      </c>
      <c r="G23" s="22">
        <f>G8-G20</f>
        <v>2846.4372000005096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2:H1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 EMITIDAS IIEG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López Arcinienga</dc:creator>
  <cp:lastModifiedBy>Sergio López Arcinienga</cp:lastModifiedBy>
  <dcterms:created xsi:type="dcterms:W3CDTF">2015-12-09T15:00:31Z</dcterms:created>
  <dcterms:modified xsi:type="dcterms:W3CDTF">2015-12-09T15:00:31Z</dcterms:modified>
</cp:coreProperties>
</file>